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10" windowWidth="10860" windowHeight="5130" activeTab="0"/>
  </bookViews>
  <sheets>
    <sheet name="central_sem" sheetId="1" r:id="rId1"/>
  </sheets>
  <definedNames>
    <definedName name="central_sem">'central_sem'!$A$9:$H$82</definedName>
  </definedNames>
  <calcPr fullCalcOnLoad="1"/>
</workbook>
</file>

<file path=xl/sharedStrings.xml><?xml version="1.0" encoding="utf-8"?>
<sst xmlns="http://schemas.openxmlformats.org/spreadsheetml/2006/main" count="94" uniqueCount="57">
  <si>
    <t>MODELO Nº 3</t>
  </si>
  <si>
    <t>RELATÓRIO RESUMIDO DA EXECUÇÃO ORÇAMENTÁRIA</t>
  </si>
  <si>
    <t>DEMONSTRATIVO DA DESPESA POR FUNÇÃO E SUBFUNÇÃO</t>
  </si>
  <si>
    <t>PODER EXECUTIVO MUNICIPAL DE PORTO ALEGRE - CONSOLIDADO</t>
  </si>
  <si>
    <t>BIMESTRE: MARÇO/ABRIL 2001</t>
  </si>
  <si>
    <t>DATA DA PUBLICAÇÃO:</t>
  </si>
  <si>
    <t>FUNÇÃO/PROGRAMA</t>
  </si>
  <si>
    <t>DOT.INICIAL</t>
  </si>
  <si>
    <t>DOT.C/ALTERAÇÃO</t>
  </si>
  <si>
    <t>EMP.BIMESTRE</t>
  </si>
  <si>
    <t>EMP.EXERCÍCIO</t>
  </si>
  <si>
    <t>LIQ.BIMESTRE</t>
  </si>
  <si>
    <t>LIQ.EXERCÍCIO</t>
  </si>
  <si>
    <t>SAL. DOTAÇÃO</t>
  </si>
  <si>
    <t>LEGISLATIVA</t>
  </si>
  <si>
    <t>PROCESSO LEGISLATIVO</t>
  </si>
  <si>
    <t>PROTEÇÃO AO TRABALHADOR</t>
  </si>
  <si>
    <t>JUDICIÁRIA</t>
  </si>
  <si>
    <t>PROCESSO JUDICIÁRIO</t>
  </si>
  <si>
    <t>SEGURANÇA,HIGIENE E MEDICINA DO TRABALHO</t>
  </si>
  <si>
    <t>ADMINISTRAÇÃO E PLANEJAMENTO</t>
  </si>
  <si>
    <t>ADMINISTRAÇÃO</t>
  </si>
  <si>
    <t>ADMINISTRAÇÃO FINANCEIRA</t>
  </si>
  <si>
    <t>PLANEJAMENTO GOVERNAMENTAL</t>
  </si>
  <si>
    <t>DEFESA TERRESTRE</t>
  </si>
  <si>
    <t>SEGURANCA PÚBLICA</t>
  </si>
  <si>
    <t>URBANISMO</t>
  </si>
  <si>
    <t>EDUCAÇÃO E CULTURA</t>
  </si>
  <si>
    <t>EDUCAÇÃO DA CRIANÇA DE 0 A 6 ANOS</t>
  </si>
  <si>
    <t>ENSINO FUNDAMENTAL</t>
  </si>
  <si>
    <t>ENSINO MÉDIO</t>
  </si>
  <si>
    <t>ENSINO SUPLETIVO</t>
  </si>
  <si>
    <t>EDUCAÇÃO FÍSICA E DESPORTOS</t>
  </si>
  <si>
    <t>CULTURA</t>
  </si>
  <si>
    <t>ASSISTÊNCIA</t>
  </si>
  <si>
    <t>PREVIDENCIA</t>
  </si>
  <si>
    <t>HABITAÇÃO E URBANISMO</t>
  </si>
  <si>
    <t>SEGURANÇA PÚBLICA</t>
  </si>
  <si>
    <t>HABITAÇÃO</t>
  </si>
  <si>
    <t>SERVIÇOS DE UTILIDADE PÚBLICA</t>
  </si>
  <si>
    <t>PREVIDÊNCIA</t>
  </si>
  <si>
    <t>PROGR DE FORM DO PATRIM DO SERV PÚBLICO</t>
  </si>
  <si>
    <t>INDÚSTRIA, COMÉRCIO E SERVIÇOS</t>
  </si>
  <si>
    <t>ABASTECIMENTO</t>
  </si>
  <si>
    <t>PROMOÇÃO E EXTENSÃO RURAL</t>
  </si>
  <si>
    <t>INDÚSTRIA</t>
  </si>
  <si>
    <t>RELAÇÕES DO TRABALHO</t>
  </si>
  <si>
    <t>SAÚDE E SANEAMENTO</t>
  </si>
  <si>
    <t>SAÚDE</t>
  </si>
  <si>
    <t>SANEAMENTO</t>
  </si>
  <si>
    <t>PROTEÇÃO AO MEIO AMBIENTE</t>
  </si>
  <si>
    <t>TRABALHO</t>
  </si>
  <si>
    <t>ASSISTÊNCIA E PREVIDÊNCIA</t>
  </si>
  <si>
    <t>TRANSPORTE</t>
  </si>
  <si>
    <t>TRANSPORTE URBANO</t>
  </si>
  <si>
    <t>RESERVA DE CONTINGÊNCIA</t>
  </si>
  <si>
    <t>TOTAL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</si>
</sst>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</numFmts>
  <fonts count="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4" fontId="1" fillId="0" borderId="3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7" xfId="0" applyNumberFormat="1" applyBorder="1" applyAlignment="1">
      <alignment/>
    </xf>
    <xf numFmtId="4" fontId="0" fillId="0" borderId="8" xfId="0" applyNumberForma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7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2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4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1219200</xdr:colOff>
      <xdr:row>88</xdr:row>
      <xdr:rowOff>85725</xdr:rowOff>
    </xdr:from>
    <xdr:to>
      <xdr:col>2</xdr:col>
      <xdr:colOff>295275</xdr:colOff>
      <xdr:row>91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90650" y="14392275"/>
          <a:ext cx="21907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Marines Dal Pozzo de Matos
Coordenadora da Contadoria-Geral
Contadora - CRC nº 50368</a:t>
          </a:r>
        </a:p>
      </xdr:txBody>
    </xdr:sp>
    <xdr:clientData/>
  </xdr:twoCellAnchor>
  <xdr:oneCellAnchor>
    <xdr:from>
      <xdr:col>2</xdr:col>
      <xdr:colOff>1038225</xdr:colOff>
      <xdr:row>88</xdr:row>
      <xdr:rowOff>85725</xdr:rowOff>
    </xdr:from>
    <xdr:ext cx="1952625" cy="390525"/>
    <xdr:sp>
      <xdr:nvSpPr>
        <xdr:cNvPr id="2" name="TextBox 2"/>
        <xdr:cNvSpPr txBox="1">
          <a:spLocks noChangeArrowheads="1"/>
        </xdr:cNvSpPr>
      </xdr:nvSpPr>
      <xdr:spPr>
        <a:xfrm>
          <a:off x="4324350" y="14392275"/>
          <a:ext cx="19526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José Eduardo Utzig
Secretário Municipal da Fazenda
</a:t>
          </a:r>
        </a:p>
      </xdr:txBody>
    </xdr:sp>
    <xdr:clientData/>
  </xdr:oneCellAnchor>
  <xdr:oneCellAnchor>
    <xdr:from>
      <xdr:col>5</xdr:col>
      <xdr:colOff>76200</xdr:colOff>
      <xdr:row>88</xdr:row>
      <xdr:rowOff>76200</xdr:rowOff>
    </xdr:from>
    <xdr:ext cx="1190625" cy="361950"/>
    <xdr:sp>
      <xdr:nvSpPr>
        <xdr:cNvPr id="3" name="TextBox 3"/>
        <xdr:cNvSpPr txBox="1">
          <a:spLocks noChangeArrowheads="1"/>
        </xdr:cNvSpPr>
      </xdr:nvSpPr>
      <xdr:spPr>
        <a:xfrm>
          <a:off x="7105650" y="14382750"/>
          <a:ext cx="11906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Tarso Genro
Prefeitura Municipal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workbookViewId="0" topLeftCell="A3">
      <selection activeCell="C11" sqref="C11"/>
    </sheetView>
  </sheetViews>
  <sheetFormatPr defaultColWidth="9.140625" defaultRowHeight="12.75"/>
  <cols>
    <col min="1" max="1" width="2.57421875" style="0" customWidth="1"/>
    <col min="2" max="2" width="46.7109375" style="0" bestFit="1" customWidth="1"/>
    <col min="3" max="3" width="17.28125" style="2" bestFit="1" customWidth="1"/>
    <col min="4" max="4" width="21.421875" style="2" bestFit="1" customWidth="1"/>
    <col min="5" max="5" width="17.421875" style="2" bestFit="1" customWidth="1"/>
    <col min="6" max="6" width="17.7109375" style="2" bestFit="1" customWidth="1"/>
    <col min="7" max="7" width="16.140625" style="2" customWidth="1"/>
    <col min="8" max="8" width="16.421875" style="2" bestFit="1" customWidth="1"/>
    <col min="9" max="9" width="17.28125" style="0" bestFit="1" customWidth="1"/>
    <col min="10" max="10" width="13.28125" style="0" bestFit="1" customWidth="1"/>
  </cols>
  <sheetData>
    <row r="1" spans="1:8" ht="12.75">
      <c r="A1" s="1" t="s">
        <v>0</v>
      </c>
      <c r="B1" s="1"/>
      <c r="C1" s="1"/>
      <c r="D1" s="1"/>
      <c r="E1" s="1"/>
      <c r="F1" s="1"/>
      <c r="G1" s="1"/>
      <c r="H1" s="1"/>
    </row>
    <row r="2" spans="1:8" ht="12.75">
      <c r="A2" s="1" t="s">
        <v>1</v>
      </c>
      <c r="B2" s="1"/>
      <c r="C2" s="1"/>
      <c r="D2" s="1"/>
      <c r="E2" s="1"/>
      <c r="F2" s="1"/>
      <c r="G2" s="1"/>
      <c r="H2" s="1"/>
    </row>
    <row r="3" spans="1:8" ht="12.75">
      <c r="A3" s="1" t="s">
        <v>2</v>
      </c>
      <c r="B3" s="1"/>
      <c r="C3" s="1"/>
      <c r="D3" s="1"/>
      <c r="E3" s="1"/>
      <c r="F3" s="1"/>
      <c r="G3" s="1"/>
      <c r="H3" s="1"/>
    </row>
    <row r="5" ht="12.75">
      <c r="A5" t="s">
        <v>3</v>
      </c>
    </row>
    <row r="6" ht="12.75">
      <c r="A6" t="s">
        <v>4</v>
      </c>
    </row>
    <row r="7" ht="12.75">
      <c r="A7" t="s">
        <v>5</v>
      </c>
    </row>
    <row r="8" ht="13.5" thickBot="1"/>
    <row r="9" spans="1:9" s="7" customFormat="1" ht="13.5" thickBot="1">
      <c r="A9" s="3" t="s">
        <v>6</v>
      </c>
      <c r="B9" s="4"/>
      <c r="C9" s="5" t="s">
        <v>7</v>
      </c>
      <c r="D9" s="6" t="s">
        <v>8</v>
      </c>
      <c r="E9" s="5" t="s">
        <v>9</v>
      </c>
      <c r="F9" s="6" t="s">
        <v>10</v>
      </c>
      <c r="G9" s="5" t="s">
        <v>11</v>
      </c>
      <c r="H9" s="6" t="s">
        <v>12</v>
      </c>
      <c r="I9" s="6" t="s">
        <v>13</v>
      </c>
    </row>
    <row r="10" spans="1:9" ht="12.75">
      <c r="A10" s="8"/>
      <c r="B10" s="9"/>
      <c r="C10" s="10"/>
      <c r="D10" s="11"/>
      <c r="E10" s="10"/>
      <c r="F10" s="11"/>
      <c r="G10" s="10"/>
      <c r="H10" s="11"/>
      <c r="I10" s="12"/>
    </row>
    <row r="11" spans="1:9" s="7" customFormat="1" ht="12.75">
      <c r="A11" s="13" t="s">
        <v>14</v>
      </c>
      <c r="B11" s="14"/>
      <c r="C11" s="15">
        <v>22131017.26</v>
      </c>
      <c r="D11" s="16">
        <v>22131017.26</v>
      </c>
      <c r="E11" s="15">
        <v>3243344.45</v>
      </c>
      <c r="F11" s="16">
        <v>8512077.569999998</v>
      </c>
      <c r="G11" s="15">
        <v>3243344.45</v>
      </c>
      <c r="H11" s="16">
        <v>8512077.569999998</v>
      </c>
      <c r="I11" s="16">
        <f aca="true" t="shared" si="0" ref="I11:I46">D11-F11</f>
        <v>13618939.690000003</v>
      </c>
    </row>
    <row r="12" spans="1:9" ht="12.75">
      <c r="A12" s="8"/>
      <c r="B12" s="9" t="s">
        <v>15</v>
      </c>
      <c r="C12" s="10">
        <v>20788109.26</v>
      </c>
      <c r="D12" s="11">
        <v>20788109.26</v>
      </c>
      <c r="E12" s="10">
        <v>3177130.2</v>
      </c>
      <c r="F12" s="11">
        <v>7969890.839999999</v>
      </c>
      <c r="G12" s="10">
        <v>3177130.2</v>
      </c>
      <c r="H12" s="11">
        <v>7969890.839999999</v>
      </c>
      <c r="I12" s="17">
        <f t="shared" si="0"/>
        <v>12818218.420000002</v>
      </c>
    </row>
    <row r="13" spans="1:10" ht="12.75">
      <c r="A13" s="8"/>
      <c r="B13" s="9" t="s">
        <v>16</v>
      </c>
      <c r="C13" s="10">
        <v>1342908</v>
      </c>
      <c r="D13" s="11">
        <v>1342908</v>
      </c>
      <c r="E13" s="10">
        <v>66214.25</v>
      </c>
      <c r="F13" s="11">
        <v>542186.73</v>
      </c>
      <c r="G13" s="10">
        <v>66214.25</v>
      </c>
      <c r="H13" s="11">
        <v>542186.73</v>
      </c>
      <c r="I13" s="17">
        <f t="shared" si="0"/>
        <v>800721.27</v>
      </c>
      <c r="J13" s="2"/>
    </row>
    <row r="14" spans="1:9" s="7" customFormat="1" ht="12.75">
      <c r="A14" s="13" t="s">
        <v>17</v>
      </c>
      <c r="B14" s="14"/>
      <c r="C14" s="15">
        <v>4571950.53</v>
      </c>
      <c r="D14" s="16">
        <v>4571950.53</v>
      </c>
      <c r="E14" s="15">
        <v>786477.16</v>
      </c>
      <c r="F14" s="16">
        <v>1529658.06</v>
      </c>
      <c r="G14" s="15">
        <v>780400.48</v>
      </c>
      <c r="H14" s="16">
        <v>1461044.68</v>
      </c>
      <c r="I14" s="16">
        <f t="shared" si="0"/>
        <v>3042292.47</v>
      </c>
    </row>
    <row r="15" spans="1:9" ht="12.75">
      <c r="A15" s="8"/>
      <c r="B15" s="9" t="s">
        <v>18</v>
      </c>
      <c r="C15" s="10">
        <v>4570884.73</v>
      </c>
      <c r="D15" s="11">
        <v>4570884.73</v>
      </c>
      <c r="E15" s="10">
        <v>786477.16</v>
      </c>
      <c r="F15" s="11">
        <v>1529658.06</v>
      </c>
      <c r="G15" s="10">
        <v>780400.48</v>
      </c>
      <c r="H15" s="11">
        <v>1461044.68</v>
      </c>
      <c r="I15" s="17">
        <f t="shared" si="0"/>
        <v>3041226.6700000004</v>
      </c>
    </row>
    <row r="16" spans="1:10" ht="12.75">
      <c r="A16" s="8"/>
      <c r="B16" s="9" t="s">
        <v>19</v>
      </c>
      <c r="C16" s="10">
        <v>1065.8</v>
      </c>
      <c r="D16" s="11">
        <v>1065.8</v>
      </c>
      <c r="E16" s="10">
        <v>0</v>
      </c>
      <c r="F16" s="11">
        <v>0</v>
      </c>
      <c r="G16" s="10">
        <v>0</v>
      </c>
      <c r="H16" s="11">
        <v>0</v>
      </c>
      <c r="I16" s="17">
        <f t="shared" si="0"/>
        <v>1065.8</v>
      </c>
      <c r="J16" s="2"/>
    </row>
    <row r="17" spans="1:9" s="7" customFormat="1" ht="12.75">
      <c r="A17" s="13" t="s">
        <v>20</v>
      </c>
      <c r="B17" s="14"/>
      <c r="C17" s="15">
        <v>96457793.57000002</v>
      </c>
      <c r="D17" s="16">
        <v>98221399.57000002</v>
      </c>
      <c r="E17" s="15">
        <v>16002006.02</v>
      </c>
      <c r="F17" s="16">
        <v>37272836.45</v>
      </c>
      <c r="G17" s="15">
        <v>16243582.580000002</v>
      </c>
      <c r="H17" s="16">
        <v>33790846.01000001</v>
      </c>
      <c r="I17" s="16">
        <f t="shared" si="0"/>
        <v>60948563.12000002</v>
      </c>
    </row>
    <row r="18" spans="1:9" ht="12.75">
      <c r="A18" s="8"/>
      <c r="B18" s="9" t="s">
        <v>21</v>
      </c>
      <c r="C18" s="10">
        <v>60763752.380000025</v>
      </c>
      <c r="D18" s="11">
        <v>61913350.380000025</v>
      </c>
      <c r="E18" s="10">
        <v>10166722.089999998</v>
      </c>
      <c r="F18" s="11">
        <v>24229906.05</v>
      </c>
      <c r="G18" s="10">
        <v>10505680.91</v>
      </c>
      <c r="H18" s="11">
        <v>20998472.160000008</v>
      </c>
      <c r="I18" s="17">
        <f t="shared" si="0"/>
        <v>37683444.33000003</v>
      </c>
    </row>
    <row r="19" spans="1:9" ht="12.75">
      <c r="A19" s="8"/>
      <c r="B19" s="9" t="s">
        <v>22</v>
      </c>
      <c r="C19" s="10">
        <v>23382963.479999997</v>
      </c>
      <c r="D19" s="11">
        <v>23847628.479999997</v>
      </c>
      <c r="E19" s="10">
        <v>3779062.73</v>
      </c>
      <c r="F19" s="11">
        <v>8923956.959999999</v>
      </c>
      <c r="G19" s="10">
        <v>3686531.56</v>
      </c>
      <c r="H19" s="11">
        <v>8792360.05</v>
      </c>
      <c r="I19" s="17">
        <f t="shared" si="0"/>
        <v>14923671.519999998</v>
      </c>
    </row>
    <row r="20" spans="1:9" ht="12.75">
      <c r="A20" s="8"/>
      <c r="B20" s="9" t="s">
        <v>23</v>
      </c>
      <c r="C20" s="10">
        <v>895212.31</v>
      </c>
      <c r="D20" s="11">
        <v>918514.31</v>
      </c>
      <c r="E20" s="10">
        <v>229422.85</v>
      </c>
      <c r="F20" s="11">
        <v>442855.78</v>
      </c>
      <c r="G20" s="10">
        <v>215896.98</v>
      </c>
      <c r="H20" s="11">
        <v>364918.67</v>
      </c>
      <c r="I20" s="17">
        <f t="shared" si="0"/>
        <v>475658.53</v>
      </c>
    </row>
    <row r="21" spans="1:9" ht="12.75">
      <c r="A21" s="8"/>
      <c r="B21" s="9" t="s">
        <v>24</v>
      </c>
      <c r="C21" s="10">
        <v>343907.28</v>
      </c>
      <c r="D21" s="11">
        <v>343907.28</v>
      </c>
      <c r="E21" s="10">
        <v>47453.83</v>
      </c>
      <c r="F21" s="11">
        <v>99157.9</v>
      </c>
      <c r="G21" s="10">
        <v>47220.85</v>
      </c>
      <c r="H21" s="11">
        <v>98590.92</v>
      </c>
      <c r="I21" s="17">
        <f t="shared" si="0"/>
        <v>244749.38000000003</v>
      </c>
    </row>
    <row r="22" spans="1:9" ht="12.75">
      <c r="A22" s="8"/>
      <c r="B22" s="9" t="s">
        <v>25</v>
      </c>
      <c r="C22" s="10">
        <v>5846677.510000001</v>
      </c>
      <c r="D22" s="11">
        <v>5927757.510000001</v>
      </c>
      <c r="E22" s="10">
        <v>975378.73</v>
      </c>
      <c r="F22" s="11">
        <v>1955548.34</v>
      </c>
      <c r="G22" s="10">
        <v>999793.4</v>
      </c>
      <c r="H22" s="11">
        <v>1946783.43</v>
      </c>
      <c r="I22" s="17">
        <f t="shared" si="0"/>
        <v>3972209.170000001</v>
      </c>
    </row>
    <row r="23" spans="1:9" ht="12.75">
      <c r="A23" s="8"/>
      <c r="B23" s="9" t="s">
        <v>26</v>
      </c>
      <c r="C23" s="10">
        <v>5222509.53</v>
      </c>
      <c r="D23" s="11">
        <v>5267470.53</v>
      </c>
      <c r="E23" s="10">
        <v>803965.79</v>
      </c>
      <c r="F23" s="11">
        <v>1621411.42</v>
      </c>
      <c r="G23" s="10">
        <v>788458.88</v>
      </c>
      <c r="H23" s="11">
        <v>1589720.78</v>
      </c>
      <c r="I23" s="17">
        <f t="shared" si="0"/>
        <v>3646059.1100000003</v>
      </c>
    </row>
    <row r="24" spans="1:10" ht="12.75">
      <c r="A24" s="8"/>
      <c r="B24" s="9" t="s">
        <v>19</v>
      </c>
      <c r="C24" s="10">
        <v>2771.08</v>
      </c>
      <c r="D24" s="11">
        <v>2771.08</v>
      </c>
      <c r="E24" s="10">
        <v>0</v>
      </c>
      <c r="F24" s="11">
        <v>0</v>
      </c>
      <c r="G24" s="10">
        <v>0</v>
      </c>
      <c r="H24" s="11">
        <v>0</v>
      </c>
      <c r="I24" s="17">
        <f t="shared" si="0"/>
        <v>2771.08</v>
      </c>
      <c r="J24" s="2"/>
    </row>
    <row r="25" spans="1:9" s="7" customFormat="1" ht="12.75">
      <c r="A25" s="13" t="s">
        <v>27</v>
      </c>
      <c r="B25" s="14"/>
      <c r="C25" s="15">
        <v>203196755.6399999</v>
      </c>
      <c r="D25" s="16">
        <v>206171149.4899999</v>
      </c>
      <c r="E25" s="15">
        <v>32441498.629999995</v>
      </c>
      <c r="F25" s="16">
        <v>62841102.93000002</v>
      </c>
      <c r="G25" s="15">
        <v>30380783.459999993</v>
      </c>
      <c r="H25" s="16">
        <v>58913978.46000001</v>
      </c>
      <c r="I25" s="16">
        <f t="shared" si="0"/>
        <v>143330046.55999988</v>
      </c>
    </row>
    <row r="26" spans="1:9" ht="12.75">
      <c r="A26" s="8"/>
      <c r="B26" s="9" t="s">
        <v>21</v>
      </c>
      <c r="C26" s="10">
        <v>16332977.780000001</v>
      </c>
      <c r="D26" s="11">
        <v>16336840.780000001</v>
      </c>
      <c r="E26" s="10">
        <v>2673535.24</v>
      </c>
      <c r="F26" s="11">
        <v>5851938.949999999</v>
      </c>
      <c r="G26" s="10">
        <v>2628020.87</v>
      </c>
      <c r="H26" s="11">
        <v>5405437.539999999</v>
      </c>
      <c r="I26" s="17">
        <f t="shared" si="0"/>
        <v>10484901.830000002</v>
      </c>
    </row>
    <row r="27" spans="1:9" ht="12.75">
      <c r="A27" s="8"/>
      <c r="B27" s="9" t="s">
        <v>28</v>
      </c>
      <c r="C27" s="10">
        <v>26916220.310000006</v>
      </c>
      <c r="D27" s="11">
        <v>27696983.160000008</v>
      </c>
      <c r="E27" s="10">
        <v>3157308.42</v>
      </c>
      <c r="F27" s="11">
        <v>6161178.090000002</v>
      </c>
      <c r="G27" s="10">
        <v>2929571.44</v>
      </c>
      <c r="H27" s="11">
        <v>5806532.2</v>
      </c>
      <c r="I27" s="17">
        <f t="shared" si="0"/>
        <v>21535805.070000008</v>
      </c>
    </row>
    <row r="28" spans="1:9" ht="12.75">
      <c r="A28" s="8"/>
      <c r="B28" s="9" t="s">
        <v>29</v>
      </c>
      <c r="C28" s="10">
        <v>90873453.32999994</v>
      </c>
      <c r="D28" s="11">
        <v>92080600.32999994</v>
      </c>
      <c r="E28" s="10">
        <v>15203096.449999997</v>
      </c>
      <c r="F28" s="11">
        <v>28170074.590000015</v>
      </c>
      <c r="G28" s="10">
        <v>14059336.340000002</v>
      </c>
      <c r="H28" s="11">
        <v>26229833.250000007</v>
      </c>
      <c r="I28" s="17">
        <f t="shared" si="0"/>
        <v>63910525.73999992</v>
      </c>
    </row>
    <row r="29" spans="1:9" ht="12.75">
      <c r="A29" s="8"/>
      <c r="B29" s="9" t="s">
        <v>30</v>
      </c>
      <c r="C29" s="10">
        <v>1934114.02</v>
      </c>
      <c r="D29" s="11">
        <v>1934114.02</v>
      </c>
      <c r="E29" s="10">
        <v>412041.68</v>
      </c>
      <c r="F29" s="11">
        <v>960725.84</v>
      </c>
      <c r="G29" s="10">
        <v>408281.04</v>
      </c>
      <c r="H29" s="11">
        <v>956745.66</v>
      </c>
      <c r="I29" s="17">
        <f t="shared" si="0"/>
        <v>973388.18</v>
      </c>
    </row>
    <row r="30" spans="1:9" ht="12.75">
      <c r="A30" s="8"/>
      <c r="B30" s="9" t="s">
        <v>31</v>
      </c>
      <c r="C30" s="10">
        <v>11733353.85</v>
      </c>
      <c r="D30" s="11">
        <v>12007795.85</v>
      </c>
      <c r="E30" s="10">
        <v>1944666.83</v>
      </c>
      <c r="F30" s="11">
        <v>3551519.8</v>
      </c>
      <c r="G30" s="10">
        <v>1793223.82</v>
      </c>
      <c r="H30" s="11">
        <v>3286374.21</v>
      </c>
      <c r="I30" s="17">
        <f t="shared" si="0"/>
        <v>8456276.05</v>
      </c>
    </row>
    <row r="31" spans="1:9" ht="12.75">
      <c r="A31" s="8"/>
      <c r="B31" s="9" t="s">
        <v>32</v>
      </c>
      <c r="C31" s="10">
        <v>3843910.03</v>
      </c>
      <c r="D31" s="11">
        <v>4100382.03</v>
      </c>
      <c r="E31" s="10">
        <v>728985.14</v>
      </c>
      <c r="F31" s="11">
        <v>1557644.99</v>
      </c>
      <c r="G31" s="10">
        <v>735396.37</v>
      </c>
      <c r="H31" s="11">
        <v>1488858.76</v>
      </c>
      <c r="I31" s="17">
        <f t="shared" si="0"/>
        <v>2542737.04</v>
      </c>
    </row>
    <row r="32" spans="1:9" ht="12.75">
      <c r="A32" s="8"/>
      <c r="B32" s="9" t="s">
        <v>33</v>
      </c>
      <c r="C32" s="10">
        <v>9919291.659999998</v>
      </c>
      <c r="D32" s="11">
        <v>10341602.659999998</v>
      </c>
      <c r="E32" s="10">
        <v>1476405.57</v>
      </c>
      <c r="F32" s="11">
        <v>3789838.96</v>
      </c>
      <c r="G32" s="10">
        <v>1275417.13</v>
      </c>
      <c r="H32" s="11">
        <v>3266990.74</v>
      </c>
      <c r="I32" s="17">
        <f t="shared" si="0"/>
        <v>6551763.699999998</v>
      </c>
    </row>
    <row r="33" spans="1:9" ht="12.75">
      <c r="A33" s="8"/>
      <c r="B33" s="9" t="s">
        <v>16</v>
      </c>
      <c r="C33" s="10">
        <v>10769443.32</v>
      </c>
      <c r="D33" s="11">
        <v>10769443.32</v>
      </c>
      <c r="E33" s="10">
        <v>1652695.25</v>
      </c>
      <c r="F33" s="11">
        <v>2127405.89</v>
      </c>
      <c r="G33" s="10">
        <v>1358832.29</v>
      </c>
      <c r="H33" s="11">
        <v>1833542.93</v>
      </c>
      <c r="I33" s="17">
        <f t="shared" si="0"/>
        <v>8642037.43</v>
      </c>
    </row>
    <row r="34" spans="1:9" ht="12.75">
      <c r="A34" s="8"/>
      <c r="B34" s="9" t="s">
        <v>19</v>
      </c>
      <c r="C34" s="10">
        <v>36619.1</v>
      </c>
      <c r="D34" s="11">
        <v>66015.1</v>
      </c>
      <c r="E34" s="10">
        <v>1330.2</v>
      </c>
      <c r="F34" s="11">
        <v>30598.9</v>
      </c>
      <c r="G34" s="10">
        <v>12762.13</v>
      </c>
      <c r="H34" s="11">
        <v>25940.28</v>
      </c>
      <c r="I34" s="17">
        <f t="shared" si="0"/>
        <v>35416.200000000004</v>
      </c>
    </row>
    <row r="35" spans="1:9" ht="12.75">
      <c r="A35" s="8"/>
      <c r="B35" s="9" t="s">
        <v>34</v>
      </c>
      <c r="C35" s="10">
        <v>200418.35</v>
      </c>
      <c r="D35" s="11">
        <v>200418.35</v>
      </c>
      <c r="E35" s="10">
        <v>3507.11</v>
      </c>
      <c r="F35" s="11">
        <v>10692.86</v>
      </c>
      <c r="G35" s="10">
        <v>3507.11</v>
      </c>
      <c r="H35" s="11">
        <v>10692.86</v>
      </c>
      <c r="I35" s="17">
        <f t="shared" si="0"/>
        <v>189725.49</v>
      </c>
    </row>
    <row r="36" spans="1:10" ht="12.75">
      <c r="A36" s="8"/>
      <c r="B36" s="9" t="s">
        <v>35</v>
      </c>
      <c r="C36" s="10">
        <v>30636953.889999997</v>
      </c>
      <c r="D36" s="11">
        <v>30636953.889999997</v>
      </c>
      <c r="E36" s="10">
        <v>5187926.74</v>
      </c>
      <c r="F36" s="11">
        <v>10629484.059999999</v>
      </c>
      <c r="G36" s="10">
        <v>5176434.92</v>
      </c>
      <c r="H36" s="11">
        <v>10603030.03</v>
      </c>
      <c r="I36" s="17">
        <f t="shared" si="0"/>
        <v>20007469.83</v>
      </c>
      <c r="J36" s="2"/>
    </row>
    <row r="37" spans="1:9" s="7" customFormat="1" ht="12.75">
      <c r="A37" s="13" t="s">
        <v>36</v>
      </c>
      <c r="B37" s="14"/>
      <c r="C37" s="15">
        <v>153132307.64</v>
      </c>
      <c r="D37" s="16">
        <v>155904655.64</v>
      </c>
      <c r="E37" s="15">
        <v>21778583.879999995</v>
      </c>
      <c r="F37" s="16">
        <v>42739777.91</v>
      </c>
      <c r="G37" s="15">
        <v>16531009.329999998</v>
      </c>
      <c r="H37" s="16">
        <v>30770147.25</v>
      </c>
      <c r="I37" s="16">
        <f t="shared" si="0"/>
        <v>113164877.72999999</v>
      </c>
    </row>
    <row r="38" spans="1:9" ht="12.75">
      <c r="A38" s="8"/>
      <c r="B38" s="9" t="s">
        <v>21</v>
      </c>
      <c r="C38" s="10">
        <v>20194278.400000002</v>
      </c>
      <c r="D38" s="11">
        <v>20613201.400000002</v>
      </c>
      <c r="E38" s="10">
        <v>3528425.79</v>
      </c>
      <c r="F38" s="11">
        <v>6914997.209999997</v>
      </c>
      <c r="G38" s="10">
        <v>3418862.53</v>
      </c>
      <c r="H38" s="11">
        <v>6477905.72</v>
      </c>
      <c r="I38" s="17">
        <f t="shared" si="0"/>
        <v>13698204.190000005</v>
      </c>
    </row>
    <row r="39" spans="1:9" ht="12.75">
      <c r="A39" s="8"/>
      <c r="B39" s="9" t="s">
        <v>22</v>
      </c>
      <c r="C39" s="10">
        <v>9272460</v>
      </c>
      <c r="D39" s="11">
        <v>9272460</v>
      </c>
      <c r="E39" s="10">
        <v>1244724.88</v>
      </c>
      <c r="F39" s="11">
        <v>2326446.68</v>
      </c>
      <c r="G39" s="10">
        <v>1528887.79</v>
      </c>
      <c r="H39" s="11">
        <v>2310841.75</v>
      </c>
      <c r="I39" s="17">
        <f t="shared" si="0"/>
        <v>6946013.32</v>
      </c>
    </row>
    <row r="40" spans="1:9" ht="12.75">
      <c r="A40" s="8"/>
      <c r="B40" s="9" t="s">
        <v>37</v>
      </c>
      <c r="C40" s="10">
        <v>53290</v>
      </c>
      <c r="D40" s="11">
        <v>53290</v>
      </c>
      <c r="E40" s="10">
        <v>9600</v>
      </c>
      <c r="F40" s="11">
        <v>20552</v>
      </c>
      <c r="G40" s="10">
        <v>9600</v>
      </c>
      <c r="H40" s="11">
        <v>20552</v>
      </c>
      <c r="I40" s="17">
        <f t="shared" si="0"/>
        <v>32738</v>
      </c>
    </row>
    <row r="41" spans="1:9" ht="12.75">
      <c r="A41" s="8"/>
      <c r="B41" s="9" t="s">
        <v>38</v>
      </c>
      <c r="C41" s="10">
        <v>25668727.2</v>
      </c>
      <c r="D41" s="11">
        <v>27522727.2</v>
      </c>
      <c r="E41" s="10">
        <v>1146241.14</v>
      </c>
      <c r="F41" s="11">
        <v>4337692.12</v>
      </c>
      <c r="G41" s="10">
        <v>1030818.3</v>
      </c>
      <c r="H41" s="11">
        <v>1573206.32</v>
      </c>
      <c r="I41" s="17">
        <f t="shared" si="0"/>
        <v>23185035.08</v>
      </c>
    </row>
    <row r="42" spans="1:9" ht="12.75">
      <c r="A42" s="8"/>
      <c r="B42" s="9" t="s">
        <v>26</v>
      </c>
      <c r="C42" s="10">
        <v>90319001.32999998</v>
      </c>
      <c r="D42" s="11">
        <v>90793426.32999998</v>
      </c>
      <c r="E42" s="10">
        <v>14649981.769999998</v>
      </c>
      <c r="F42" s="11">
        <v>26242998.37</v>
      </c>
      <c r="G42" s="10">
        <v>9152251.23</v>
      </c>
      <c r="H42" s="11">
        <v>18039120.43</v>
      </c>
      <c r="I42" s="17">
        <f t="shared" si="0"/>
        <v>64550427.95999998</v>
      </c>
    </row>
    <row r="43" spans="1:9" ht="12.75">
      <c r="A43" s="8"/>
      <c r="B43" s="9" t="s">
        <v>39</v>
      </c>
      <c r="C43" s="10">
        <v>3756667.91</v>
      </c>
      <c r="D43" s="11">
        <v>3781667.91</v>
      </c>
      <c r="E43" s="10">
        <v>605573.11</v>
      </c>
      <c r="F43" s="11">
        <v>1644678.07</v>
      </c>
      <c r="G43" s="10">
        <v>864442.02</v>
      </c>
      <c r="H43" s="11">
        <v>1167216.13</v>
      </c>
      <c r="I43" s="17">
        <f t="shared" si="0"/>
        <v>2136989.84</v>
      </c>
    </row>
    <row r="44" spans="1:9" ht="12.75">
      <c r="A44" s="8"/>
      <c r="B44" s="9" t="s">
        <v>16</v>
      </c>
      <c r="C44" s="10">
        <v>1385753.16</v>
      </c>
      <c r="D44" s="11">
        <v>1385753.16</v>
      </c>
      <c r="E44" s="10">
        <v>247700</v>
      </c>
      <c r="F44" s="11">
        <v>500040.7</v>
      </c>
      <c r="G44" s="10">
        <v>176746.4</v>
      </c>
      <c r="H44" s="11">
        <v>429087.1</v>
      </c>
      <c r="I44" s="17">
        <f t="shared" si="0"/>
        <v>885712.46</v>
      </c>
    </row>
    <row r="45" spans="1:9" ht="12.75">
      <c r="A45" s="8"/>
      <c r="B45" s="9" t="s">
        <v>19</v>
      </c>
      <c r="C45" s="10">
        <v>65961.04</v>
      </c>
      <c r="D45" s="11">
        <v>65961.04</v>
      </c>
      <c r="E45" s="10">
        <v>63.15</v>
      </c>
      <c r="F45" s="11">
        <v>2461.25</v>
      </c>
      <c r="G45" s="10">
        <v>0</v>
      </c>
      <c r="H45" s="11">
        <v>2398.1</v>
      </c>
      <c r="I45" s="17">
        <f t="shared" si="0"/>
        <v>63499.78999999999</v>
      </c>
    </row>
    <row r="46" spans="1:9" ht="13.5" thickBot="1">
      <c r="A46" s="18"/>
      <c r="B46" s="19" t="s">
        <v>34</v>
      </c>
      <c r="C46" s="20">
        <v>40585.66</v>
      </c>
      <c r="D46" s="21">
        <v>40585.66</v>
      </c>
      <c r="E46" s="20">
        <v>3765.36</v>
      </c>
      <c r="F46" s="21">
        <v>7519.11</v>
      </c>
      <c r="G46" s="20">
        <v>3765.36</v>
      </c>
      <c r="H46" s="21">
        <v>7519.11</v>
      </c>
      <c r="I46" s="22">
        <f t="shared" si="0"/>
        <v>33066.55</v>
      </c>
    </row>
    <row r="47" spans="1:9" s="7" customFormat="1" ht="13.5" thickBot="1">
      <c r="A47" s="3" t="s">
        <v>6</v>
      </c>
      <c r="B47" s="4"/>
      <c r="C47" s="5" t="s">
        <v>7</v>
      </c>
      <c r="D47" s="6" t="s">
        <v>8</v>
      </c>
      <c r="E47" s="5" t="s">
        <v>9</v>
      </c>
      <c r="F47" s="6" t="s">
        <v>10</v>
      </c>
      <c r="G47" s="5" t="s">
        <v>11</v>
      </c>
      <c r="H47" s="6" t="s">
        <v>12</v>
      </c>
      <c r="I47" s="6" t="s">
        <v>13</v>
      </c>
    </row>
    <row r="48" spans="1:9" ht="12.75">
      <c r="A48" s="8"/>
      <c r="B48" s="9" t="s">
        <v>40</v>
      </c>
      <c r="C48" s="2">
        <v>2375476.36</v>
      </c>
      <c r="D48" s="11">
        <v>2375476.36</v>
      </c>
      <c r="E48" s="2">
        <v>342508.68</v>
      </c>
      <c r="F48" s="11">
        <v>742392.4</v>
      </c>
      <c r="G48" s="2">
        <v>345635.7</v>
      </c>
      <c r="H48" s="11">
        <v>742300.59</v>
      </c>
      <c r="I48" s="17">
        <f aca="true" t="shared" si="1" ref="I48:I82">D48-F48</f>
        <v>1633083.96</v>
      </c>
    </row>
    <row r="49" spans="1:10" ht="12.75">
      <c r="A49" s="8"/>
      <c r="B49" s="9" t="s">
        <v>41</v>
      </c>
      <c r="C49" s="2">
        <v>106.58</v>
      </c>
      <c r="D49" s="11">
        <v>106.58</v>
      </c>
      <c r="E49" s="2">
        <v>0</v>
      </c>
      <c r="F49" s="11">
        <v>0</v>
      </c>
      <c r="G49" s="2">
        <v>0</v>
      </c>
      <c r="H49" s="11">
        <v>0</v>
      </c>
      <c r="I49" s="17">
        <f t="shared" si="1"/>
        <v>106.58</v>
      </c>
      <c r="J49" s="2"/>
    </row>
    <row r="50" spans="1:9" s="7" customFormat="1" ht="12.75">
      <c r="A50" s="13" t="s">
        <v>42</v>
      </c>
      <c r="B50" s="14"/>
      <c r="C50" s="23">
        <v>11267360.49</v>
      </c>
      <c r="D50" s="16">
        <v>11544057.49</v>
      </c>
      <c r="E50" s="23">
        <v>1820852.27</v>
      </c>
      <c r="F50" s="16">
        <v>3770317.97</v>
      </c>
      <c r="G50" s="23">
        <v>1607175.35</v>
      </c>
      <c r="H50" s="16">
        <v>2965842.16</v>
      </c>
      <c r="I50" s="16">
        <f t="shared" si="1"/>
        <v>7773739.52</v>
      </c>
    </row>
    <row r="51" spans="1:9" ht="12.75">
      <c r="A51" s="8"/>
      <c r="B51" s="9" t="s">
        <v>21</v>
      </c>
      <c r="C51" s="2">
        <v>4624239.98</v>
      </c>
      <c r="D51" s="11">
        <v>4624239.98</v>
      </c>
      <c r="E51" s="2">
        <v>961272.22</v>
      </c>
      <c r="F51" s="11">
        <v>1931335.06</v>
      </c>
      <c r="G51" s="2">
        <v>962686.66</v>
      </c>
      <c r="H51" s="11">
        <v>1717607.89</v>
      </c>
      <c r="I51" s="17">
        <f t="shared" si="1"/>
        <v>2692904.9200000004</v>
      </c>
    </row>
    <row r="52" spans="1:9" ht="12.75">
      <c r="A52" s="8"/>
      <c r="B52" s="9" t="s">
        <v>43</v>
      </c>
      <c r="C52" s="2">
        <v>916588</v>
      </c>
      <c r="D52" s="11">
        <v>947471</v>
      </c>
      <c r="E52" s="2">
        <v>193929.2</v>
      </c>
      <c r="F52" s="11">
        <v>419122.76</v>
      </c>
      <c r="G52" s="2">
        <v>186423.68</v>
      </c>
      <c r="H52" s="11">
        <v>386904.16</v>
      </c>
      <c r="I52" s="17">
        <f t="shared" si="1"/>
        <v>528348.24</v>
      </c>
    </row>
    <row r="53" spans="1:9" ht="12.75">
      <c r="A53" s="8"/>
      <c r="B53" s="9" t="s">
        <v>44</v>
      </c>
      <c r="C53" s="2">
        <v>703434.52</v>
      </c>
      <c r="D53" s="11">
        <v>703554.52</v>
      </c>
      <c r="E53" s="2">
        <v>84453.36</v>
      </c>
      <c r="F53" s="11">
        <v>161012.58</v>
      </c>
      <c r="G53" s="2">
        <v>62709.85</v>
      </c>
      <c r="H53" s="11">
        <v>122551.46</v>
      </c>
      <c r="I53" s="17">
        <f t="shared" si="1"/>
        <v>542541.9400000001</v>
      </c>
    </row>
    <row r="54" spans="1:9" ht="12.75">
      <c r="A54" s="8"/>
      <c r="B54" s="9" t="s">
        <v>45</v>
      </c>
      <c r="C54" s="2">
        <v>3983016.92</v>
      </c>
      <c r="D54" s="11">
        <v>4200494.92</v>
      </c>
      <c r="E54" s="2">
        <v>440918.7</v>
      </c>
      <c r="F54" s="11">
        <v>746176.32</v>
      </c>
      <c r="G54" s="2">
        <v>198015.96</v>
      </c>
      <c r="H54" s="11">
        <v>444066.78</v>
      </c>
      <c r="I54" s="17">
        <f t="shared" si="1"/>
        <v>3454318.6</v>
      </c>
    </row>
    <row r="55" spans="1:10" ht="12.75">
      <c r="A55" s="8"/>
      <c r="B55" s="9" t="s">
        <v>46</v>
      </c>
      <c r="C55" s="2">
        <v>1040081.07</v>
      </c>
      <c r="D55" s="11">
        <v>1068297.07</v>
      </c>
      <c r="E55" s="2">
        <v>140278.79</v>
      </c>
      <c r="F55" s="11">
        <v>512671.25</v>
      </c>
      <c r="G55" s="2">
        <v>197339.2</v>
      </c>
      <c r="H55" s="11">
        <v>294711.87</v>
      </c>
      <c r="I55" s="17">
        <f t="shared" si="1"/>
        <v>555625.8200000001</v>
      </c>
      <c r="J55" s="2"/>
    </row>
    <row r="56" spans="1:9" s="7" customFormat="1" ht="12.75">
      <c r="A56" s="13" t="s">
        <v>47</v>
      </c>
      <c r="B56" s="14"/>
      <c r="C56" s="23">
        <v>704560906.1799998</v>
      </c>
      <c r="D56" s="16">
        <v>710554282.1799998</v>
      </c>
      <c r="E56" s="23">
        <v>114551583.21999998</v>
      </c>
      <c r="F56" s="16">
        <v>233973128.02000013</v>
      </c>
      <c r="G56" s="23">
        <v>109087466.88999997</v>
      </c>
      <c r="H56" s="16">
        <v>215044852.13000003</v>
      </c>
      <c r="I56" s="16">
        <f t="shared" si="1"/>
        <v>476581154.1599997</v>
      </c>
    </row>
    <row r="57" spans="1:9" ht="12.75">
      <c r="A57" s="8"/>
      <c r="B57" s="9" t="s">
        <v>21</v>
      </c>
      <c r="C57" s="2">
        <v>32184388.450000003</v>
      </c>
      <c r="D57" s="11">
        <v>32589118.450000003</v>
      </c>
      <c r="E57" s="2">
        <v>5831726.379999999</v>
      </c>
      <c r="F57" s="11">
        <v>11501759.999999998</v>
      </c>
      <c r="G57" s="2">
        <v>5275825.89</v>
      </c>
      <c r="H57" s="11">
        <v>9416390.259999996</v>
      </c>
      <c r="I57" s="17">
        <f t="shared" si="1"/>
        <v>21087358.450000003</v>
      </c>
    </row>
    <row r="58" spans="1:9" ht="12.75">
      <c r="A58" s="8"/>
      <c r="B58" s="9" t="s">
        <v>23</v>
      </c>
      <c r="C58" s="2">
        <v>207000</v>
      </c>
      <c r="D58" s="11">
        <v>207000</v>
      </c>
      <c r="E58" s="2">
        <v>0</v>
      </c>
      <c r="F58" s="11">
        <v>0</v>
      </c>
      <c r="G58" s="2">
        <v>0</v>
      </c>
      <c r="H58" s="11">
        <v>0</v>
      </c>
      <c r="I58" s="17">
        <f t="shared" si="1"/>
        <v>207000</v>
      </c>
    </row>
    <row r="59" spans="1:9" ht="12.75">
      <c r="A59" s="8"/>
      <c r="B59" s="9" t="s">
        <v>39</v>
      </c>
      <c r="C59" s="2">
        <v>10109474.12</v>
      </c>
      <c r="D59" s="11">
        <v>10983540.12</v>
      </c>
      <c r="E59" s="2">
        <v>1796452.88</v>
      </c>
      <c r="F59" s="11">
        <v>3646668.5</v>
      </c>
      <c r="G59" s="2">
        <v>1647042.84</v>
      </c>
      <c r="H59" s="11">
        <v>3220754.61</v>
      </c>
      <c r="I59" s="17">
        <f t="shared" si="1"/>
        <v>7336871.619999999</v>
      </c>
    </row>
    <row r="60" spans="1:9" ht="12.75">
      <c r="A60" s="8"/>
      <c r="B60" s="9" t="s">
        <v>48</v>
      </c>
      <c r="C60" s="2">
        <v>405204100.3099999</v>
      </c>
      <c r="D60" s="11">
        <v>408972137.3099999</v>
      </c>
      <c r="E60" s="2">
        <v>69344074.26999997</v>
      </c>
      <c r="F60" s="11">
        <v>142625495.57000014</v>
      </c>
      <c r="G60" s="2">
        <v>66024603.52999998</v>
      </c>
      <c r="H60" s="11">
        <v>135672643.61000004</v>
      </c>
      <c r="I60" s="17">
        <f t="shared" si="1"/>
        <v>266346641.73999974</v>
      </c>
    </row>
    <row r="61" spans="1:9" ht="12.75">
      <c r="A61" s="8"/>
      <c r="B61" s="9" t="s">
        <v>49</v>
      </c>
      <c r="C61" s="2">
        <v>207026107.3</v>
      </c>
      <c r="D61" s="11">
        <v>207344349.3</v>
      </c>
      <c r="E61" s="2">
        <v>29581497.679999996</v>
      </c>
      <c r="F61" s="11">
        <v>60096095.23</v>
      </c>
      <c r="G61" s="2">
        <v>28096608.78999999</v>
      </c>
      <c r="H61" s="11">
        <v>51318263.90999996</v>
      </c>
      <c r="I61" s="17">
        <f t="shared" si="1"/>
        <v>147248254.07000002</v>
      </c>
    </row>
    <row r="62" spans="1:9" ht="12.75">
      <c r="A62" s="8"/>
      <c r="B62" s="9" t="s">
        <v>50</v>
      </c>
      <c r="C62" s="2">
        <v>2510722.58</v>
      </c>
      <c r="D62" s="11">
        <v>3139023.58</v>
      </c>
      <c r="E62" s="2">
        <v>530864.18</v>
      </c>
      <c r="F62" s="11">
        <v>1087810.89</v>
      </c>
      <c r="G62" s="2">
        <v>445064.17</v>
      </c>
      <c r="H62" s="11">
        <v>838422.97</v>
      </c>
      <c r="I62" s="17">
        <f t="shared" si="1"/>
        <v>2051212.6900000002</v>
      </c>
    </row>
    <row r="63" spans="1:9" ht="12.75">
      <c r="A63" s="8"/>
      <c r="B63" s="9" t="s">
        <v>16</v>
      </c>
      <c r="C63" s="2">
        <v>19852656.6</v>
      </c>
      <c r="D63" s="11">
        <v>19852656.6</v>
      </c>
      <c r="E63" s="2">
        <v>3152628.76</v>
      </c>
      <c r="F63" s="11">
        <v>6286706.71</v>
      </c>
      <c r="G63" s="2">
        <v>3338106.85</v>
      </c>
      <c r="H63" s="11">
        <v>6120644.75</v>
      </c>
      <c r="I63" s="17">
        <f t="shared" si="1"/>
        <v>13565949.89</v>
      </c>
    </row>
    <row r="64" spans="1:9" ht="12.75">
      <c r="A64" s="8"/>
      <c r="B64" s="9" t="s">
        <v>19</v>
      </c>
      <c r="C64" s="2">
        <v>317013.68</v>
      </c>
      <c r="D64" s="11">
        <v>317013.68</v>
      </c>
      <c r="E64" s="2">
        <v>56957.01</v>
      </c>
      <c r="F64" s="11">
        <v>94510.58</v>
      </c>
      <c r="G64" s="2">
        <v>29913.68</v>
      </c>
      <c r="H64" s="11">
        <v>36667.08</v>
      </c>
      <c r="I64" s="17">
        <f t="shared" si="1"/>
        <v>222503.09999999998</v>
      </c>
    </row>
    <row r="65" spans="1:9" ht="12.75">
      <c r="A65" s="8"/>
      <c r="B65" s="9" t="s">
        <v>34</v>
      </c>
      <c r="C65" s="2">
        <v>211028.4</v>
      </c>
      <c r="D65" s="11">
        <v>211028.4</v>
      </c>
      <c r="E65" s="2">
        <v>32048.84</v>
      </c>
      <c r="F65" s="11">
        <v>64446.92</v>
      </c>
      <c r="G65" s="2">
        <v>32048.84</v>
      </c>
      <c r="H65" s="11">
        <v>64446.92</v>
      </c>
      <c r="I65" s="17">
        <f t="shared" si="1"/>
        <v>146581.47999999998</v>
      </c>
    </row>
    <row r="66" spans="1:9" ht="12.75">
      <c r="A66" s="8"/>
      <c r="B66" s="9" t="s">
        <v>40</v>
      </c>
      <c r="C66" s="2">
        <v>26936283.14</v>
      </c>
      <c r="D66" s="11">
        <v>26936283.14</v>
      </c>
      <c r="E66" s="2">
        <v>4225333.22</v>
      </c>
      <c r="F66" s="11">
        <v>8569633.620000003</v>
      </c>
      <c r="G66" s="2">
        <v>4198252.3</v>
      </c>
      <c r="H66" s="11">
        <v>8356618.02</v>
      </c>
      <c r="I66" s="17">
        <f t="shared" si="1"/>
        <v>18366649.519999996</v>
      </c>
    </row>
    <row r="67" spans="1:10" ht="12.75">
      <c r="A67" s="8"/>
      <c r="B67" s="9" t="s">
        <v>41</v>
      </c>
      <c r="C67" s="2">
        <v>2131.6</v>
      </c>
      <c r="D67" s="11">
        <v>2131.6</v>
      </c>
      <c r="E67" s="2">
        <v>0</v>
      </c>
      <c r="F67" s="11">
        <v>0</v>
      </c>
      <c r="G67" s="2">
        <v>0</v>
      </c>
      <c r="H67" s="11">
        <v>0</v>
      </c>
      <c r="I67" s="17">
        <f t="shared" si="1"/>
        <v>2131.6</v>
      </c>
      <c r="J67" s="2"/>
    </row>
    <row r="68" spans="1:9" s="7" customFormat="1" ht="12.75">
      <c r="A68" s="13" t="s">
        <v>51</v>
      </c>
      <c r="B68" s="14"/>
      <c r="C68" s="23">
        <v>13323565.8</v>
      </c>
      <c r="D68" s="16">
        <v>13323565.8</v>
      </c>
      <c r="E68" s="23">
        <v>4477366.59</v>
      </c>
      <c r="F68" s="16">
        <v>7097924.839999999</v>
      </c>
      <c r="G68" s="23">
        <v>2268599.23</v>
      </c>
      <c r="H68" s="16">
        <v>4499074.12</v>
      </c>
      <c r="I68" s="16">
        <f t="shared" si="1"/>
        <v>6225640.960000002</v>
      </c>
    </row>
    <row r="69" spans="1:9" ht="12.75">
      <c r="A69" s="8"/>
      <c r="B69" s="9" t="s">
        <v>16</v>
      </c>
      <c r="C69" s="2">
        <v>13323565.8</v>
      </c>
      <c r="D69" s="11">
        <v>13323565.8</v>
      </c>
      <c r="E69" s="2">
        <v>4477366.59</v>
      </c>
      <c r="F69" s="11">
        <v>7097924.839999999</v>
      </c>
      <c r="G69" s="2">
        <v>2268599.23</v>
      </c>
      <c r="H69" s="11">
        <v>4499074.12</v>
      </c>
      <c r="I69" s="17">
        <f t="shared" si="1"/>
        <v>6225640.960000002</v>
      </c>
    </row>
    <row r="70" spans="1:9" s="7" customFormat="1" ht="12.75">
      <c r="A70" s="13" t="s">
        <v>52</v>
      </c>
      <c r="B70" s="14"/>
      <c r="C70" s="23">
        <v>120130844.55000001</v>
      </c>
      <c r="D70" s="16">
        <v>121573558.73000002</v>
      </c>
      <c r="E70" s="23">
        <v>19525729.72</v>
      </c>
      <c r="F70" s="16">
        <v>40085063.2</v>
      </c>
      <c r="G70" s="23">
        <v>19251720.779999997</v>
      </c>
      <c r="H70" s="16">
        <v>39615065.99</v>
      </c>
      <c r="I70" s="16">
        <f t="shared" si="1"/>
        <v>81488495.53000002</v>
      </c>
    </row>
    <row r="71" spans="1:9" ht="12.75">
      <c r="A71" s="8"/>
      <c r="B71" s="9" t="s">
        <v>21</v>
      </c>
      <c r="C71" s="2">
        <v>5016286.82</v>
      </c>
      <c r="D71" s="11">
        <v>5016286.82</v>
      </c>
      <c r="E71" s="2">
        <v>999836.23</v>
      </c>
      <c r="F71" s="11">
        <v>2045732.4</v>
      </c>
      <c r="G71" s="2">
        <v>990907.91</v>
      </c>
      <c r="H71" s="11">
        <v>1957812.67</v>
      </c>
      <c r="I71" s="17">
        <f t="shared" si="1"/>
        <v>2970554.4200000004</v>
      </c>
    </row>
    <row r="72" spans="1:9" ht="12.75">
      <c r="A72" s="8"/>
      <c r="B72" s="9" t="s">
        <v>16</v>
      </c>
      <c r="C72" s="2">
        <v>1014641.6</v>
      </c>
      <c r="D72" s="11">
        <v>1014641.6</v>
      </c>
      <c r="E72" s="2">
        <v>221747.08</v>
      </c>
      <c r="F72" s="11">
        <v>402518.44</v>
      </c>
      <c r="G72" s="2">
        <v>224242.56</v>
      </c>
      <c r="H72" s="11">
        <v>341903.36</v>
      </c>
      <c r="I72" s="17">
        <f t="shared" si="1"/>
        <v>612123.1599999999</v>
      </c>
    </row>
    <row r="73" spans="1:9" ht="12.75">
      <c r="A73" s="8"/>
      <c r="B73" s="9" t="s">
        <v>19</v>
      </c>
      <c r="C73" s="2">
        <v>3410.56</v>
      </c>
      <c r="D73" s="11">
        <v>3410.56</v>
      </c>
      <c r="E73" s="2">
        <v>0</v>
      </c>
      <c r="F73" s="11">
        <v>0</v>
      </c>
      <c r="G73" s="2">
        <v>0</v>
      </c>
      <c r="H73" s="11">
        <v>0</v>
      </c>
      <c r="I73" s="17">
        <f t="shared" si="1"/>
        <v>3410.56</v>
      </c>
    </row>
    <row r="74" spans="1:9" ht="12.75">
      <c r="A74" s="8"/>
      <c r="B74" s="9" t="s">
        <v>34</v>
      </c>
      <c r="C74" s="2">
        <v>10550003.650000006</v>
      </c>
      <c r="D74" s="11">
        <v>11992717.830000006</v>
      </c>
      <c r="E74" s="2">
        <v>1699796.85</v>
      </c>
      <c r="F74" s="11">
        <v>3361390.41</v>
      </c>
      <c r="G74" s="2">
        <v>1636523.08</v>
      </c>
      <c r="H74" s="11">
        <v>3264816.54</v>
      </c>
      <c r="I74" s="17">
        <f t="shared" si="1"/>
        <v>8631327.420000006</v>
      </c>
    </row>
    <row r="75" spans="1:9" ht="12.75">
      <c r="A75" s="8"/>
      <c r="B75" s="9" t="s">
        <v>40</v>
      </c>
      <c r="C75" s="2">
        <v>103364250.12</v>
      </c>
      <c r="D75" s="11">
        <v>103364250.12</v>
      </c>
      <c r="E75" s="2">
        <v>16604349.559999999</v>
      </c>
      <c r="F75" s="11">
        <v>34275421.95</v>
      </c>
      <c r="G75" s="2">
        <v>16400047.229999999</v>
      </c>
      <c r="H75" s="11">
        <v>34050533.42</v>
      </c>
      <c r="I75" s="17">
        <f t="shared" si="1"/>
        <v>69088828.17</v>
      </c>
    </row>
    <row r="76" spans="1:10" ht="12.75">
      <c r="A76" s="8"/>
      <c r="B76" s="9" t="s">
        <v>41</v>
      </c>
      <c r="C76" s="2">
        <v>182251.8</v>
      </c>
      <c r="D76" s="11">
        <v>182251.8</v>
      </c>
      <c r="E76" s="2">
        <v>0</v>
      </c>
      <c r="F76" s="11">
        <v>0</v>
      </c>
      <c r="G76" s="2">
        <v>0</v>
      </c>
      <c r="H76" s="11">
        <v>0</v>
      </c>
      <c r="I76" s="17">
        <f t="shared" si="1"/>
        <v>182251.8</v>
      </c>
      <c r="J76" s="2"/>
    </row>
    <row r="77" spans="1:9" s="7" customFormat="1" ht="12.75">
      <c r="A77" s="13" t="s">
        <v>53</v>
      </c>
      <c r="B77" s="14"/>
      <c r="C77" s="23">
        <v>15388196.260000004</v>
      </c>
      <c r="D77" s="16">
        <v>18026747.260000005</v>
      </c>
      <c r="E77" s="23">
        <v>1723207.3</v>
      </c>
      <c r="F77" s="16">
        <v>4143549.55</v>
      </c>
      <c r="G77" s="23">
        <v>1319968.3</v>
      </c>
      <c r="H77" s="16">
        <v>2609209.57</v>
      </c>
      <c r="I77" s="16">
        <f t="shared" si="1"/>
        <v>13883197.710000005</v>
      </c>
    </row>
    <row r="78" spans="1:9" ht="12.75">
      <c r="A78" s="8"/>
      <c r="B78" s="9" t="s">
        <v>21</v>
      </c>
      <c r="C78" s="2">
        <v>1343918.57</v>
      </c>
      <c r="D78" s="11">
        <v>1343918.57</v>
      </c>
      <c r="E78" s="2">
        <v>120701.1</v>
      </c>
      <c r="F78" s="11">
        <v>254795.78</v>
      </c>
      <c r="G78" s="2">
        <v>120701.1</v>
      </c>
      <c r="H78" s="11">
        <v>254795.78</v>
      </c>
      <c r="I78" s="17">
        <f t="shared" si="1"/>
        <v>1089122.79</v>
      </c>
    </row>
    <row r="79" spans="1:9" ht="12.75">
      <c r="A79" s="8"/>
      <c r="B79" s="9" t="s">
        <v>26</v>
      </c>
      <c r="C79" s="2">
        <v>1062602.6</v>
      </c>
      <c r="D79" s="11">
        <v>1062602.6</v>
      </c>
      <c r="E79" s="2">
        <v>0</v>
      </c>
      <c r="F79" s="11">
        <v>0</v>
      </c>
      <c r="G79" s="2">
        <v>0</v>
      </c>
      <c r="H79" s="11">
        <v>0</v>
      </c>
      <c r="I79" s="17">
        <f t="shared" si="1"/>
        <v>1062602.6</v>
      </c>
    </row>
    <row r="80" spans="1:10" ht="12.75">
      <c r="A80" s="8"/>
      <c r="B80" s="9" t="s">
        <v>54</v>
      </c>
      <c r="C80" s="2">
        <v>12981675.090000004</v>
      </c>
      <c r="D80" s="11">
        <v>15620226.090000004</v>
      </c>
      <c r="E80" s="2">
        <v>1602506.2</v>
      </c>
      <c r="F80" s="11">
        <v>3888753.77</v>
      </c>
      <c r="G80" s="2">
        <v>1199267.2</v>
      </c>
      <c r="H80" s="11">
        <v>2354413.79</v>
      </c>
      <c r="I80" s="17">
        <f t="shared" si="1"/>
        <v>11731472.320000004</v>
      </c>
      <c r="J80" s="2"/>
    </row>
    <row r="81" spans="1:9" s="7" customFormat="1" ht="12.75">
      <c r="A81" s="13" t="s">
        <v>55</v>
      </c>
      <c r="B81" s="14"/>
      <c r="C81" s="23">
        <v>42730288.14</v>
      </c>
      <c r="D81" s="16">
        <v>38303673.14</v>
      </c>
      <c r="E81" s="23">
        <v>0</v>
      </c>
      <c r="F81" s="16">
        <v>0</v>
      </c>
      <c r="G81" s="23">
        <v>0</v>
      </c>
      <c r="H81" s="16">
        <v>0</v>
      </c>
      <c r="I81" s="16">
        <f t="shared" si="1"/>
        <v>38303673.14</v>
      </c>
    </row>
    <row r="82" spans="1:9" ht="12.75">
      <c r="A82" s="8"/>
      <c r="B82" s="9" t="s">
        <v>55</v>
      </c>
      <c r="C82" s="2">
        <v>42730288.14</v>
      </c>
      <c r="D82" s="11">
        <v>38303673.14</v>
      </c>
      <c r="E82" s="2">
        <v>0</v>
      </c>
      <c r="F82" s="11">
        <v>0</v>
      </c>
      <c r="G82" s="2">
        <v>0</v>
      </c>
      <c r="H82" s="11">
        <v>0</v>
      </c>
      <c r="I82" s="17">
        <f t="shared" si="1"/>
        <v>38303673.14</v>
      </c>
    </row>
    <row r="83" spans="1:9" ht="13.5" thickBot="1">
      <c r="A83" s="8"/>
      <c r="B83" s="9"/>
      <c r="D83" s="11"/>
      <c r="F83" s="11"/>
      <c r="H83" s="11"/>
      <c r="I83" s="11"/>
    </row>
    <row r="84" spans="1:9" s="7" customFormat="1" ht="13.5" thickBot="1">
      <c r="A84" s="3" t="s">
        <v>56</v>
      </c>
      <c r="B84" s="4"/>
      <c r="C84" s="24">
        <f aca="true" t="shared" si="2" ref="C84:I84">C11+C14+C17+C25+C37+C50+C56+C68+C70+C77+C81</f>
        <v>1386890986.0599997</v>
      </c>
      <c r="D84" s="25">
        <f t="shared" si="2"/>
        <v>1400326057.09</v>
      </c>
      <c r="E84" s="24">
        <f t="shared" si="2"/>
        <v>216350649.23999998</v>
      </c>
      <c r="F84" s="25">
        <f t="shared" si="2"/>
        <v>441965436.5000001</v>
      </c>
      <c r="G84" s="24">
        <f t="shared" si="2"/>
        <v>200714050.84999996</v>
      </c>
      <c r="H84" s="24">
        <f t="shared" si="2"/>
        <v>398182137.94000006</v>
      </c>
      <c r="I84" s="24">
        <f t="shared" si="2"/>
        <v>958360620.5899997</v>
      </c>
    </row>
    <row r="86" ht="12.75">
      <c r="I86" s="2"/>
    </row>
    <row r="90" ht="12.75"/>
  </sheetData>
  <mergeCells count="3">
    <mergeCell ref="A1:H1"/>
    <mergeCell ref="A2:H2"/>
    <mergeCell ref="A3:H3"/>
  </mergeCells>
  <printOptions horizontalCentered="1"/>
  <pageMargins left="0.28" right="0.5" top="0.93" bottom="0.61" header="0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Procempa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smf</dc:creator>
  <cp:keywords/>
  <dc:description/>
  <cp:lastModifiedBy>smf</cp:lastModifiedBy>
  <dcterms:created xsi:type="dcterms:W3CDTF">2001-07-20T17:54:41Z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